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Optionsstrategien-2-Assets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<sst xmlns="http://schemas.openxmlformats.org/spreadsheetml/2006/main" count="21" uniqueCount="18">
  <si>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Long</t>
  </si>
  <si>
    <t>Short</t>
  </si>
  <si>
    <t>Call</t>
  </si>
  <si>
    <t>Put</t>
  </si>
  <si>
    <t>Eingaben</t>
  </si>
  <si>
    <t>Basispreis:</t>
  </si>
  <si>
    <t>Aktienkurs</t>
  </si>
  <si>
    <t>© Benjamin R. Auer</t>
  </si>
  <si>
    <t>Optionsstrategien mit 2 Assets</t>
  </si>
  <si>
    <t>Asset 1:</t>
  </si>
  <si>
    <t>Aktie</t>
  </si>
  <si>
    <t>Gewinn A 1</t>
  </si>
  <si>
    <t>Gewinn A 2</t>
  </si>
  <si>
    <t>Assetpreis:</t>
  </si>
  <si>
    <t>Gesamt</t>
  </si>
  <si>
    <t>(keine Eingabe bei Aktien)</t>
  </si>
  <si>
    <t>Asset 2:</t>
  </si>
  <si>
    <t>Gewinnstruktur der Strategie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</si>
</sst>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€&quot;"/>
  </numFmts>
  <fonts count="9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sz val="8.75"/>
      <name val="Arial"/>
      <family val="0"/>
    </font>
    <font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right"/>
    </xf>
    <xf numFmtId="180" fontId="0" fillId="4" borderId="0" xfId="0" applyNumberFormat="1" applyFill="1" applyAlignment="1">
      <alignment/>
    </xf>
    <xf numFmtId="180" fontId="0" fillId="4" borderId="1" xfId="0" applyNumberFormat="1" applyFill="1" applyBorder="1" applyAlignment="1">
      <alignment/>
    </xf>
    <xf numFmtId="180" fontId="0" fillId="5" borderId="2" xfId="0" applyNumberFormat="1" applyFill="1" applyBorder="1" applyAlignment="1" applyProtection="1">
      <alignment/>
      <protection locked="0"/>
    </xf>
    <xf numFmtId="180" fontId="0" fillId="5" borderId="3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4" xfId="0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Gewinn in Abhängigkeit vom Aktienkurs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25"/>
          <c:w val="0.97025"/>
          <c:h val="0.77075"/>
        </c:manualLayout>
      </c:layout>
      <c:scatterChart>
        <c:scatterStyle val="lineMarker"/>
        <c:varyColors val="0"/>
        <c:ser>
          <c:idx val="0"/>
          <c:order val="0"/>
          <c:tx>
            <c:v>Gesamt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'Optionsstrategien-2-Assets'!$B$35:$B$38</c:f>
              <c:numCache/>
            </c:numRef>
          </c:xVal>
          <c:yVal>
            <c:numRef>
              <c:f>'Optionsstrategien-2-Assets'!$E$35:$E$38</c:f>
              <c:numCache/>
            </c:numRef>
          </c:yVal>
          <c:smooth val="0"/>
        </c:ser>
        <c:ser>
          <c:idx val="1"/>
          <c:order val="1"/>
          <c:tx>
            <c:v>Asset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'Optionsstrategien-2-Assets'!$B$35:$B$38</c:f>
              <c:numCache/>
            </c:numRef>
          </c:xVal>
          <c:yVal>
            <c:numRef>
              <c:f>'Optionsstrategien-2-Assets'!$C$35:$C$38</c:f>
              <c:numCache/>
            </c:numRef>
          </c:yVal>
          <c:smooth val="0"/>
        </c:ser>
        <c:ser>
          <c:idx val="2"/>
          <c:order val="2"/>
          <c:tx>
            <c:v>Asset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'Optionsstrategien-2-Assets'!$B$35:$B$38</c:f>
              <c:numCache/>
            </c:numRef>
          </c:xVal>
          <c:yVal>
            <c:numRef>
              <c:f>'Optionsstrategien-2-Assets'!$D$35:$D$38</c:f>
              <c:numCache/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  <c:max val="53"/>
          <c:min val="0"/>
        </c:scaling>
        <c:axPos val="b"/>
        <c:delete val="0"/>
        <c:numFmt formatCode="#,##0" sourceLinked="0"/>
        <c:majorTickMark val="out"/>
        <c:minorTickMark val="none"/>
        <c:tickLblPos val="low"/>
        <c:crossAx val="36135190"/>
        <c:crosses val="autoZero"/>
        <c:crossBetween val="midCat"/>
        <c:dispUnits/>
      </c:val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15021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54825"/>
          <c:y val="0.91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6</xdr:col>
      <xdr:colOff>704850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47625" y="2266950"/>
        <a:ext cx="5229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tabSelected="1" workbookViewId="0" topLeftCell="A1">
      <selection activeCell="I1" sqref="I1"/>
    </sheetView>
  </sheetViews>
  <sheetFormatPr defaultColWidth="11.421875" defaultRowHeight="12.75" zeroHeight="1"/>
  <cols>
    <col min="8" max="16384" width="11.421875" style="0" hidden="1" customWidth="1"/>
  </cols>
  <sheetData>
    <row r="1" spans="1:11" ht="12.75">
      <c r="A1" s="3" t="s">
        <v>8</v>
      </c>
      <c r="B1" s="2"/>
      <c r="C1" s="2"/>
      <c r="D1" s="2"/>
      <c r="E1" s="2"/>
      <c r="F1" s="2"/>
      <c r="G1" s="2"/>
      <c r="H1" s="7"/>
      <c r="I1" s="17"/>
      <c r="J1" s="7"/>
      <c r="K1" s="7"/>
    </row>
    <row r="2" spans="1:11" ht="12.75">
      <c r="A2" s="6"/>
      <c r="B2" s="6"/>
      <c r="C2" s="6"/>
      <c r="D2" s="6"/>
      <c r="E2" s="6"/>
      <c r="F2" s="6"/>
      <c r="G2" s="6"/>
      <c r="H2" s="7"/>
      <c r="I2" s="7"/>
      <c r="J2" s="7"/>
      <c r="K2" s="7"/>
    </row>
    <row r="3" spans="1:11" ht="12.75">
      <c r="A3" s="5" t="s">
        <v>4</v>
      </c>
      <c r="B3" s="4"/>
      <c r="C3" s="4"/>
      <c r="D3" s="4"/>
      <c r="E3" s="4"/>
      <c r="F3" s="4"/>
      <c r="G3" s="4"/>
      <c r="H3" s="7" t="s">
        <v>0</v>
      </c>
      <c r="I3" s="7" t="s">
        <v>2</v>
      </c>
      <c r="J3" s="13">
        <f>IF(B7=1,1,-1)</f>
        <v>1</v>
      </c>
      <c r="K3" s="7"/>
    </row>
    <row r="4" spans="1:11" ht="12.75">
      <c r="A4" s="6"/>
      <c r="B4" s="6"/>
      <c r="C4" s="6"/>
      <c r="D4" s="6"/>
      <c r="E4" s="6"/>
      <c r="F4" s="6"/>
      <c r="G4" s="6"/>
      <c r="H4" s="7" t="s">
        <v>1</v>
      </c>
      <c r="I4" s="7" t="s">
        <v>3</v>
      </c>
      <c r="J4" s="7">
        <f>IF(B11=1,1,-1)</f>
        <v>1</v>
      </c>
      <c r="K4" s="7"/>
    </row>
    <row r="5" spans="1:11" ht="12.75">
      <c r="A5" s="6" t="s">
        <v>9</v>
      </c>
      <c r="B5" s="14">
        <v>3</v>
      </c>
      <c r="C5" s="6"/>
      <c r="D5" s="6" t="s">
        <v>5</v>
      </c>
      <c r="E5" s="11"/>
      <c r="F5" s="15" t="s">
        <v>15</v>
      </c>
      <c r="G5" s="6"/>
      <c r="H5" s="7"/>
      <c r="I5" s="7" t="s">
        <v>10</v>
      </c>
      <c r="J5" s="7"/>
      <c r="K5" s="7"/>
    </row>
    <row r="6" spans="1:11" ht="12.75">
      <c r="A6" s="6"/>
      <c r="B6" s="6"/>
      <c r="C6" s="6"/>
      <c r="D6" s="6" t="s">
        <v>13</v>
      </c>
      <c r="E6" s="12"/>
      <c r="F6" s="6"/>
      <c r="G6" s="6"/>
      <c r="H6" s="7"/>
      <c r="I6" s="7"/>
      <c r="J6" s="7"/>
      <c r="K6" s="7"/>
    </row>
    <row r="7" spans="1:7" ht="12.75">
      <c r="A7" s="6"/>
      <c r="B7" s="14">
        <v>1</v>
      </c>
      <c r="C7" s="6"/>
      <c r="D7" s="6"/>
      <c r="E7" s="6"/>
      <c r="F7" s="6"/>
      <c r="G7" s="6"/>
    </row>
    <row r="8" spans="1:7" ht="12.75">
      <c r="A8" s="6"/>
      <c r="B8" s="14"/>
      <c r="C8" s="6"/>
      <c r="D8" s="6"/>
      <c r="E8" s="6"/>
      <c r="F8" s="6"/>
      <c r="G8" s="6"/>
    </row>
    <row r="9" spans="1:7" ht="12.75">
      <c r="A9" s="6" t="s">
        <v>16</v>
      </c>
      <c r="B9" s="14">
        <v>2</v>
      </c>
      <c r="C9" s="6"/>
      <c r="D9" s="6" t="s">
        <v>5</v>
      </c>
      <c r="E9" s="11">
        <v>40</v>
      </c>
      <c r="F9" s="15" t="s">
        <v>15</v>
      </c>
      <c r="G9" s="6"/>
    </row>
    <row r="10" spans="1:7" ht="12.75">
      <c r="A10" s="6"/>
      <c r="B10" s="6"/>
      <c r="C10" s="6"/>
      <c r="D10" s="6" t="s">
        <v>13</v>
      </c>
      <c r="E10" s="12">
        <v>0</v>
      </c>
      <c r="F10" s="6"/>
      <c r="G10" s="6"/>
    </row>
    <row r="11" spans="1:7" ht="12.75">
      <c r="A11" s="6"/>
      <c r="B11" s="14">
        <v>1</v>
      </c>
      <c r="C11" s="6"/>
      <c r="D11" s="6"/>
      <c r="E11" s="6"/>
      <c r="F11" s="6"/>
      <c r="G11" s="6"/>
    </row>
    <row r="12" spans="1:7" ht="12.75">
      <c r="A12" s="6"/>
      <c r="B12" s="14"/>
      <c r="C12" s="6"/>
      <c r="D12" s="6"/>
      <c r="E12" s="6"/>
      <c r="F12" s="6"/>
      <c r="G12" s="6"/>
    </row>
    <row r="13" spans="1:7" ht="12.75">
      <c r="A13" s="5" t="s">
        <v>17</v>
      </c>
      <c r="B13" s="4"/>
      <c r="C13" s="4"/>
      <c r="D13" s="4"/>
      <c r="E13" s="4"/>
      <c r="F13" s="4"/>
      <c r="G13" s="4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9" ht="12.75">
      <c r="A34" s="6"/>
      <c r="B34" s="16" t="s">
        <v>6</v>
      </c>
      <c r="C34" s="16" t="s">
        <v>11</v>
      </c>
      <c r="D34" s="16" t="s">
        <v>12</v>
      </c>
      <c r="E34" s="16" t="s">
        <v>14</v>
      </c>
      <c r="F34" s="6"/>
      <c r="G34" s="6"/>
      <c r="H34" s="6"/>
      <c r="I34" s="6"/>
    </row>
    <row r="35" spans="1:7" ht="12.75">
      <c r="A35" s="6"/>
      <c r="B35" s="9">
        <v>0</v>
      </c>
      <c r="C35" s="9">
        <f>IF($B$5=1,$J$3*(MAX(B35-$E$5,0)-$E$6),IF($B$5=2,$J$3*(MAX($E$5-B35,0)-$E$6),$J$3*(B35-$E$6)))</f>
        <v>0</v>
      </c>
      <c r="D35" s="9">
        <f>IF($B$9=1,$J$4*MAX(B35-$E$9,0)-$J$4*$E$10,IF($B$9=2,$J$4*MAX($E$9-B35,0)-$J$4*$E$10,B35-$E$10))</f>
        <v>40</v>
      </c>
      <c r="E35" s="9">
        <f>C35+D35</f>
        <v>40</v>
      </c>
      <c r="F35" s="6"/>
      <c r="G35" s="6"/>
    </row>
    <row r="36" spans="1:7" ht="12.75">
      <c r="A36" s="6"/>
      <c r="B36" s="9">
        <f>IF(E5&lt;E9,E5,E9)</f>
        <v>0</v>
      </c>
      <c r="C36" s="9">
        <f>IF($B$5=1,$J$3*(MAX(B36-$E$5,0)-$E$6),IF($B$5=2,$J$3*(MAX($E$5-B36,0)-$E$6),$J$3*(B36-$E$6)))</f>
        <v>0</v>
      </c>
      <c r="D36" s="9">
        <f>IF($B$9=1,$J$4*MAX(B36-$E$9,0)-$J$4*$E$10,IF($B$9=2,$J$4*MAX($E$9-B36,0)-$J$4*$E$10,B36-$E$10))</f>
        <v>40</v>
      </c>
      <c r="E36" s="9">
        <f>C36+D36</f>
        <v>40</v>
      </c>
      <c r="F36" s="6"/>
      <c r="G36" s="6"/>
    </row>
    <row r="37" spans="1:7" ht="12.75">
      <c r="A37" s="6"/>
      <c r="B37" s="9">
        <f>IF(E5&gt;E9,E5,E9)</f>
        <v>40</v>
      </c>
      <c r="C37" s="9">
        <f>IF($B$5=1,$J$3*(MAX(B37-$E$5,0)-$E$6),IF($B$5=2,$J$3*(MAX($E$5-B37,0)-$E$6),$J$3*(B37-$E$6)))</f>
        <v>40</v>
      </c>
      <c r="D37" s="9">
        <f>IF($B$9=1,$J$4*MAX(B37-$E$9,0)-$J$4*$E$10,IF($B$9=2,$J$4*MAX($E$9-B37,0)-$J$4*$E$10,B37-$E$10))</f>
        <v>0</v>
      </c>
      <c r="E37" s="9">
        <f>C37+D37</f>
        <v>40</v>
      </c>
      <c r="F37" s="6"/>
      <c r="G37" s="6"/>
    </row>
    <row r="38" spans="1:7" ht="12.75">
      <c r="A38" s="6"/>
      <c r="B38" s="10">
        <f>B37+SUM(B35:B37)/3</f>
        <v>53.333333333333336</v>
      </c>
      <c r="C38" s="10">
        <f>IF($B$5=1,$J$3*(MAX(B38-$E$5,0)-$E$6),IF($B$5=2,$J$3*(MAX($E$5-B38,0)-$E$6),$J$3*(B38-$E$6)))</f>
        <v>53.333333333333336</v>
      </c>
      <c r="D38" s="10">
        <f>IF($B$9=1,$J$4*MAX(B38-$E$9,0)-$J$4*$E$10,IF($B$9=2,$J$4*MAX($E$9-B38,0)-$J$4*$E$10,B38-$E$10))</f>
        <v>0</v>
      </c>
      <c r="E38" s="10">
        <f>C38+D38</f>
        <v>53.333333333333336</v>
      </c>
      <c r="F38" s="6"/>
      <c r="G38" s="6"/>
    </row>
    <row r="39" spans="1:7" ht="12.75">
      <c r="A39" s="6"/>
      <c r="B39" s="9"/>
      <c r="C39" s="9"/>
      <c r="D39" s="9"/>
      <c r="E39" s="9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1"/>
      <c r="B41" s="1"/>
      <c r="C41" s="1"/>
      <c r="D41" s="1"/>
      <c r="E41" s="1"/>
      <c r="F41" s="1"/>
      <c r="G41" s="8" t="s">
        <v>7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 password="CC41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R. Auer</dc:creator>
  <cp:keywords/>
  <dc:description/>
  <cp:lastModifiedBy>Horst Rottmann</cp:lastModifiedBy>
  <dcterms:created xsi:type="dcterms:W3CDTF">1996-10-17T05:27:31Z</dcterms:created>
  <dcterms:modified xsi:type="dcterms:W3CDTF">2010-09-28T15:29:33Z</dcterms:modified>
  <cp:category/>
  <cp:version/>
  <cp:contentType/>
  <cp:contentStatus/>
</cp:coreProperties>
</file>